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지급조서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<sst xmlns="http://schemas.openxmlformats.org/spreadsheetml/2006/main" count="24" uniqueCount="21">
  <si>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지급내용</t>
  </si>
  <si>
    <t>인 적 사 항</t>
  </si>
  <si>
    <t>필요경비</t>
  </si>
  <si>
    <t>소득금액</t>
  </si>
  <si>
    <t>공 제 내 역</t>
  </si>
  <si>
    <t>성    명</t>
  </si>
  <si>
    <t>공제(80%)</t>
  </si>
  <si>
    <t>소득세(20%)</t>
  </si>
  <si>
    <t>주민세(10%)</t>
  </si>
  <si>
    <t>계</t>
  </si>
  <si>
    <t>합     계</t>
  </si>
  <si>
    <t>지급액</t>
  </si>
  <si>
    <t>실 지급액</t>
  </si>
  <si>
    <t>입 금 계 좌</t>
  </si>
  <si>
    <t>주민등록번호</t>
  </si>
  <si>
    <t>주    소</t>
  </si>
  <si>
    <t xml:space="preserve"> </t>
  </si>
  <si>
    <t xml:space="preserve"> 지급조서</t>
  </si>
  <si>
    <t>2009 전통예술 해외진출 우수프로젝트 지원금 개인에 대한 지급증빙</t>
  </si>
  <si>
    <t>은행명</t>
  </si>
  <si>
    <t>계좌번호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</si>
</sst>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8"/>
      <name val="휴먼옛체"/>
      <family val="1"/>
    </font>
    <font>
      <sz val="8"/>
      <name val="돋움"/>
      <family val="3"/>
    </font>
    <font>
      <sz val="20"/>
      <name val="휴먼옛체"/>
      <family val="1"/>
    </font>
    <font>
      <sz val="10"/>
      <name val="휴먼옛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i/>
      <sz val="10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i/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3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15.7109375" style="0" customWidth="1"/>
    <col min="3" max="3" width="19.28125" style="0" customWidth="1"/>
    <col min="5" max="5" width="10.57421875" style="0" customWidth="1"/>
    <col min="7" max="7" width="6.7109375" style="0" customWidth="1"/>
    <col min="8" max="8" width="7.00390625" style="0" customWidth="1"/>
    <col min="11" max="11" width="8.140625" style="0" customWidth="1"/>
    <col min="12" max="12" width="17.57421875" style="0" customWidth="1"/>
  </cols>
  <sheetData>
    <row r="1" spans="3:11" ht="22.5">
      <c r="C1" s="25" t="s">
        <v>17</v>
      </c>
      <c r="D1" s="26"/>
      <c r="E1" s="26"/>
      <c r="F1" s="26"/>
      <c r="G1" s="26"/>
      <c r="H1" s="26"/>
      <c r="I1" s="26"/>
      <c r="J1" s="26"/>
      <c r="K1" s="26"/>
    </row>
    <row r="2" spans="3:10" ht="24.75">
      <c r="C2" s="1"/>
      <c r="D2" s="1"/>
      <c r="E2" s="1"/>
      <c r="F2" s="1"/>
      <c r="G2" s="1"/>
      <c r="H2" s="1"/>
      <c r="I2" s="1"/>
      <c r="J2" s="1"/>
    </row>
    <row r="3" spans="1:12" ht="16.5">
      <c r="A3" s="12" t="s">
        <v>0</v>
      </c>
      <c r="B3" s="14" t="s">
        <v>18</v>
      </c>
      <c r="C3" s="14"/>
      <c r="D3" s="14"/>
      <c r="E3" s="18"/>
      <c r="F3" s="15"/>
      <c r="G3" s="16"/>
      <c r="H3" s="16"/>
      <c r="I3" s="16"/>
      <c r="J3" s="17"/>
      <c r="K3" s="13"/>
      <c r="L3" s="14"/>
    </row>
    <row r="4" spans="1:12" ht="16.5">
      <c r="A4" s="29" t="s">
        <v>1</v>
      </c>
      <c r="B4" s="30"/>
      <c r="C4" s="31"/>
      <c r="D4" s="32" t="s">
        <v>11</v>
      </c>
      <c r="E4" s="2" t="s">
        <v>2</v>
      </c>
      <c r="F4" s="32" t="s">
        <v>3</v>
      </c>
      <c r="G4" s="34" t="s">
        <v>4</v>
      </c>
      <c r="H4" s="34"/>
      <c r="I4" s="34"/>
      <c r="J4" s="32" t="s">
        <v>12</v>
      </c>
      <c r="K4" s="35" t="s">
        <v>13</v>
      </c>
      <c r="L4" s="36"/>
    </row>
    <row r="5" spans="1:12" ht="25.5">
      <c r="A5" s="2" t="s">
        <v>5</v>
      </c>
      <c r="B5" s="2" t="s">
        <v>14</v>
      </c>
      <c r="C5" s="2" t="s">
        <v>15</v>
      </c>
      <c r="D5" s="33"/>
      <c r="E5" s="4" t="s">
        <v>6</v>
      </c>
      <c r="F5" s="33"/>
      <c r="G5" s="5" t="s">
        <v>7</v>
      </c>
      <c r="H5" s="5" t="s">
        <v>8</v>
      </c>
      <c r="I5" s="3" t="s">
        <v>9</v>
      </c>
      <c r="J5" s="33"/>
      <c r="K5" s="37"/>
      <c r="L5" s="38"/>
    </row>
    <row r="6" spans="1:12" ht="16.5">
      <c r="A6" s="19"/>
      <c r="B6" s="8" t="s">
        <v>16</v>
      </c>
      <c r="C6" s="6" t="s">
        <v>16</v>
      </c>
      <c r="D6" s="21">
        <v>0</v>
      </c>
      <c r="E6" s="21">
        <f>+D6*0.8</f>
        <v>0</v>
      </c>
      <c r="F6" s="21">
        <f>+D6-E6</f>
        <v>0</v>
      </c>
      <c r="G6" s="23">
        <f>+IF(F6&lt;=50000,0,F6*0.2)</f>
        <v>0</v>
      </c>
      <c r="H6" s="23">
        <f>+G6*0.1</f>
        <v>0</v>
      </c>
      <c r="I6" s="23">
        <f>+G6+H6</f>
        <v>0</v>
      </c>
      <c r="J6" s="39">
        <f>D6-I6</f>
        <v>0</v>
      </c>
      <c r="K6" s="27"/>
      <c r="L6" s="11" t="s">
        <v>19</v>
      </c>
    </row>
    <row r="7" spans="1:12" ht="16.5">
      <c r="A7" s="20"/>
      <c r="B7" s="8" t="s">
        <v>16</v>
      </c>
      <c r="C7" s="6" t="s">
        <v>16</v>
      </c>
      <c r="D7" s="22"/>
      <c r="E7" s="22"/>
      <c r="F7" s="22"/>
      <c r="G7" s="24"/>
      <c r="H7" s="24"/>
      <c r="I7" s="24"/>
      <c r="K7" s="28"/>
      <c r="L7" s="11" t="s">
        <v>20</v>
      </c>
    </row>
    <row r="8" spans="1:12" ht="16.5">
      <c r="A8" s="13" t="s">
        <v>10</v>
      </c>
      <c r="B8" s="18"/>
      <c r="C8" s="6"/>
      <c r="D8" s="7">
        <f>SUM(D6:D7)</f>
        <v>0</v>
      </c>
      <c r="E8" s="7"/>
      <c r="F8" s="7"/>
      <c r="G8" s="9">
        <f>SUM(G6:G7)</f>
        <v>0</v>
      </c>
      <c r="H8" s="9">
        <f>SUM(H6:H7)</f>
        <v>0</v>
      </c>
      <c r="I8" s="9">
        <f>SUM(I6:I7)</f>
        <v>0</v>
      </c>
      <c r="J8" s="10">
        <f>SUM(K6:K7)</f>
        <v>0</v>
      </c>
      <c r="K8" s="6"/>
      <c r="L8" s="6"/>
    </row>
  </sheetData>
  <sheetProtection/>
  <mergeCells count="19">
    <mergeCell ref="C1:K1"/>
    <mergeCell ref="I6:I7"/>
    <mergeCell ref="K6:K7"/>
    <mergeCell ref="A4:C4"/>
    <mergeCell ref="D4:D5"/>
    <mergeCell ref="F4:F5"/>
    <mergeCell ref="G4:I4"/>
    <mergeCell ref="J4:J5"/>
    <mergeCell ref="K4:L5"/>
    <mergeCell ref="B3:E3"/>
    <mergeCell ref="K3:L3"/>
    <mergeCell ref="F3:J3"/>
    <mergeCell ref="A8:B8"/>
    <mergeCell ref="A6:A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2009-04-07T00:59:06Z</cp:lastPrinted>
  <dcterms:created xsi:type="dcterms:W3CDTF">2009-01-07T01:24:17Z</dcterms:created>
  <dcterms:modified xsi:type="dcterms:W3CDTF">2009-06-29T07:47:53Z</dcterms:modified>
  <cp:category/>
  <cp:version/>
  <cp:contentType/>
  <cp:contentStatus/>
</cp:coreProperties>
</file>